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тепловая энергия" sheetId="1" r:id="rId1"/>
    <sheet name="горячее водоснаб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<sst xmlns="http://schemas.openxmlformats.org/spreadsheetml/2006/main" count="99" uniqueCount="79">
  <si>
    <t xml:space="preserve">2. Информация об  основных показателях финансово-хозяйственной деятельности организации¹¯² </t>
  </si>
  <si>
    <t>Наименование организации</t>
  </si>
  <si>
    <t>МУП "Теплоэнерго"</t>
  </si>
  <si>
    <t>ИНН</t>
  </si>
  <si>
    <t>КПП</t>
  </si>
  <si>
    <t>Местонахождение (адрес)</t>
  </si>
  <si>
    <t>173015,Великий новгород, ул.Нехинская 1А</t>
  </si>
  <si>
    <t>Отчетный период</t>
  </si>
  <si>
    <t>факт 2010 год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</si>
  <si>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</si>
  <si>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</si>
  <si>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</si>
  <si>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</si>
  <si>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без х/в для гвс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</si>
  <si>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</si>
  <si>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</si>
  <si>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</si>
  <si>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</si>
  <si>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</si>
  <si>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объем приобретения тыс.квт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</si>
  <si>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</si>
  <si>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</si>
  <si>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</si>
  <si>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</si>
  <si>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</si>
  <si>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</si>
  <si>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</si>
  <si>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</si>
  <si>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</si>
  <si>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</si>
  <si>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</si>
  <si>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</si>
  <si>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</si>
  <si>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</si>
  <si>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</si>
  <si>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</si>
  <si>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</si>
  <si>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</si>
  <si>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</si>
  <si>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</si>
  <si>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</si>
  <si>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</si>
  <si>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</si>
  <si>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</si>
  <si>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</si>
  <si>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</si>
  <si>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</si>
  <si>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</si>
  <si>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</si>
  <si>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</si>
  <si>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</si>
  <si>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</si>
  <si>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</si>
  <si>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об  основных показателях финансово-хозяйственной деятельности  организации¹¯²</t>
  </si>
  <si>
    <t>173015,Великий Новгород,ул.Нехинская 1А</t>
  </si>
  <si>
    <t>а) Вид деятельности организации (поставка горячей воды, оказание услуг в сфере горячего водоснабжения)</t>
  </si>
  <si>
    <t>поставка горячей воды, оказание услуг в сфере горячего водоснабжения</t>
  </si>
  <si>
    <t>в) Себестоимость производимых товаров (оказываемых услуг)  (тыс. рублей)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</si>
  <si>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</si>
  <si>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</si>
  <si>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</si>
  <si>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</si>
  <si>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</si>
  <si>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 xml:space="preserve">объем приобретения 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</si>
  <si>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</si>
  <si>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</si>
  <si>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</si>
  <si>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</rPr>
      <t>³</t>
    </r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</si>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</sst>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10" borderId="11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3" borderId="11" xfId="0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3" borderId="14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2" borderId="15" xfId="0" applyFill="1" applyBorder="1" applyAlignment="1">
      <alignment horizontal="left" vertical="top" wrapText="1" indent="2"/>
    </xf>
    <xf numFmtId="0" fontId="0" fillId="23" borderId="16" xfId="0" applyFill="1" applyBorder="1" applyAlignment="1">
      <alignment horizontal="center"/>
    </xf>
    <xf numFmtId="1" fontId="0" fillId="23" borderId="16" xfId="0" applyNumberFormat="1" applyFill="1" applyBorder="1" applyAlignment="1">
      <alignment horizontal="center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7" xfId="0" applyFill="1" applyBorder="1" applyAlignment="1">
      <alignment horizontal="left" vertical="top" wrapText="1" indent="2"/>
    </xf>
    <xf numFmtId="0" fontId="17" fillId="23" borderId="18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0" fillId="2" borderId="19" xfId="0" applyFill="1" applyBorder="1" applyAlignment="1">
      <alignment vertical="top" wrapText="1"/>
    </xf>
    <xf numFmtId="0" fontId="0" fillId="23" borderId="20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9" fontId="0" fillId="23" borderId="11" xfId="0" applyNumberFormat="1" applyFill="1" applyBorder="1" applyAlignment="1">
      <alignment horizontal="center"/>
    </xf>
    <xf numFmtId="165" fontId="0" fillId="23" borderId="11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164" fontId="0" fillId="23" borderId="11" xfId="0" applyNumberForma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wrapText="1"/>
    </xf>
    <xf numFmtId="0" fontId="0" fillId="2" borderId="20" xfId="0" applyFill="1" applyBorder="1" applyAlignment="1">
      <alignment vertical="top" wrapText="1"/>
    </xf>
    <xf numFmtId="2" fontId="0" fillId="23" borderId="20" xfId="0" applyNumberFormat="1" applyFill="1" applyBorder="1" applyAlignment="1">
      <alignment horizontal="center"/>
    </xf>
    <xf numFmtId="0" fontId="0" fillId="2" borderId="22" xfId="0" applyFill="1" applyBorder="1" applyAlignment="1">
      <alignment vertical="top" wrapText="1"/>
    </xf>
    <xf numFmtId="165" fontId="0" fillId="23" borderId="23" xfId="0" applyNumberFormat="1" applyFill="1" applyBorder="1" applyAlignment="1">
      <alignment horizontal="center"/>
    </xf>
    <xf numFmtId="0" fontId="0" fillId="2" borderId="24" xfId="0" applyFill="1" applyBorder="1" applyAlignment="1">
      <alignment horizontal="left" vertical="top" wrapText="1" indent="3"/>
    </xf>
    <xf numFmtId="0" fontId="0" fillId="23" borderId="25" xfId="0" applyFill="1" applyBorder="1" applyAlignment="1">
      <alignment/>
    </xf>
    <xf numFmtId="165" fontId="0" fillId="23" borderId="25" xfId="0" applyNumberFormat="1" applyFill="1" applyBorder="1" applyAlignment="1">
      <alignment horizontal="center"/>
    </xf>
    <xf numFmtId="0" fontId="0" fillId="2" borderId="24" xfId="0" applyFill="1" applyBorder="1" applyAlignment="1">
      <alignment horizontal="left" vertical="top" wrapText="1" indent="6"/>
    </xf>
    <xf numFmtId="0" fontId="0" fillId="2" borderId="24" xfId="0" applyFill="1" applyBorder="1" applyAlignment="1">
      <alignment horizontal="left" vertical="top" indent="3"/>
    </xf>
    <xf numFmtId="0" fontId="0" fillId="2" borderId="26" xfId="0" applyFill="1" applyBorder="1" applyAlignment="1">
      <alignment horizontal="left" vertical="top" wrapText="1" indent="3"/>
    </xf>
    <xf numFmtId="0" fontId="0" fillId="23" borderId="27" xfId="0" applyFill="1" applyBorder="1" applyAlignment="1">
      <alignment/>
    </xf>
    <xf numFmtId="0" fontId="0" fillId="2" borderId="28" xfId="0" applyFill="1" applyBorder="1" applyAlignment="1">
      <alignment vertical="top" wrapText="1"/>
    </xf>
    <xf numFmtId="2" fontId="0" fillId="23" borderId="28" xfId="0" applyNumberFormat="1" applyFill="1" applyBorder="1" applyAlignment="1">
      <alignment horizontal="center"/>
    </xf>
    <xf numFmtId="0" fontId="0" fillId="23" borderId="20" xfId="0" applyFill="1" applyBorder="1" applyAlignment="1">
      <alignment/>
    </xf>
    <xf numFmtId="0" fontId="0" fillId="2" borderId="29" xfId="0" applyFill="1" applyBorder="1" applyAlignment="1">
      <alignment horizontal="left" vertical="top" wrapText="1" indent="9"/>
    </xf>
    <xf numFmtId="0" fontId="0" fillId="23" borderId="30" xfId="0" applyFill="1" applyBorder="1" applyAlignment="1">
      <alignment/>
    </xf>
    <xf numFmtId="0" fontId="0" fillId="23" borderId="23" xfId="0" applyFill="1" applyBorder="1" applyAlignment="1">
      <alignment/>
    </xf>
    <xf numFmtId="0" fontId="0" fillId="2" borderId="26" xfId="0" applyFill="1" applyBorder="1" applyAlignment="1">
      <alignment horizontal="left" vertical="top" wrapText="1" indent="9"/>
    </xf>
    <xf numFmtId="0" fontId="0" fillId="23" borderId="28" xfId="0" applyFill="1" applyBorder="1" applyAlignment="1">
      <alignment/>
    </xf>
    <xf numFmtId="0" fontId="0" fillId="23" borderId="11" xfId="0" applyFill="1" applyBorder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3" borderId="20" xfId="0" applyFill="1" applyBorder="1" applyAlignment="1">
      <alignment horizontal="center"/>
    </xf>
    <xf numFmtId="0" fontId="0" fillId="23" borderId="28" xfId="0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zoomScalePageLayoutView="0" workbookViewId="0" topLeftCell="A40">
      <selection activeCell="A22" sqref="A22"/>
    </sheetView>
  </sheetViews>
  <sheetFormatPr defaultColWidth="9.140625" defaultRowHeight="15"/>
  <cols>
    <col min="1" max="1" width="43.421875" style="0" customWidth="1"/>
    <col min="2" max="2" width="60.7109375" style="0" customWidth="1"/>
    <col min="3" max="3" width="19.8515625" style="0" customWidth="1"/>
  </cols>
  <sheetData>
    <row r="2" spans="1:2" ht="36" customHeight="1">
      <c r="A2" s="50" t="s">
        <v>0</v>
      </c>
      <c r="B2" s="51"/>
    </row>
    <row r="3" ht="14.25" customHeight="1"/>
    <row r="4" spans="1:2" ht="15">
      <c r="A4" s="1" t="s">
        <v>1</v>
      </c>
      <c r="B4" s="2" t="s">
        <v>2</v>
      </c>
    </row>
    <row r="5" spans="1:2" ht="15">
      <c r="A5" s="1" t="s">
        <v>3</v>
      </c>
      <c r="B5" s="2">
        <v>532105884</v>
      </c>
    </row>
    <row r="6" spans="1:2" ht="15">
      <c r="A6" s="1" t="s">
        <v>4</v>
      </c>
      <c r="B6" s="2">
        <v>532101001</v>
      </c>
    </row>
    <row r="7" spans="1:2" ht="15">
      <c r="A7" s="1" t="s">
        <v>5</v>
      </c>
      <c r="B7" s="2" t="s">
        <v>6</v>
      </c>
    </row>
    <row r="8" spans="1:2" ht="15">
      <c r="A8" s="1" t="s">
        <v>7</v>
      </c>
      <c r="B8" s="2" t="s">
        <v>8</v>
      </c>
    </row>
    <row r="9" ht="15">
      <c r="B9" s="3"/>
    </row>
    <row r="10" ht="14.25" customHeight="1" thickBot="1">
      <c r="B10" s="3"/>
    </row>
    <row r="11" spans="1:2" ht="16.5" thickBot="1" thickTop="1">
      <c r="A11" s="4" t="s">
        <v>9</v>
      </c>
      <c r="B11" s="5" t="s">
        <v>10</v>
      </c>
    </row>
    <row r="12" spans="1:2" ht="31.5" customHeight="1" thickBot="1" thickTop="1">
      <c r="A12" s="6" t="s">
        <v>11</v>
      </c>
      <c r="B12" s="7"/>
    </row>
    <row r="13" spans="1:3" ht="16.5" thickBot="1" thickTop="1">
      <c r="A13" s="6" t="s">
        <v>12</v>
      </c>
      <c r="B13" s="7">
        <f>1360924-73099.4</f>
        <v>1287824.6</v>
      </c>
      <c r="C13" t="s">
        <v>13</v>
      </c>
    </row>
    <row r="14" spans="1:4" ht="48.75" customHeight="1" thickTop="1">
      <c r="A14" s="8" t="s">
        <v>14</v>
      </c>
      <c r="B14" s="9">
        <f>1376165-73099.4</f>
        <v>1303065.6</v>
      </c>
      <c r="C14" t="s">
        <v>13</v>
      </c>
      <c r="D14" s="10"/>
    </row>
    <row r="15" spans="1:5" ht="30">
      <c r="A15" s="11" t="s">
        <v>15</v>
      </c>
      <c r="B15" s="12">
        <f>18882-14.6</f>
        <v>18867.4</v>
      </c>
      <c r="C15" s="10"/>
      <c r="E15" s="10"/>
    </row>
    <row r="16" spans="1:2" ht="15">
      <c r="A16" s="11" t="s">
        <v>16</v>
      </c>
      <c r="B16" s="12">
        <v>643856.3</v>
      </c>
    </row>
    <row r="17" spans="1:2" ht="60">
      <c r="A17" s="11" t="s">
        <v>17</v>
      </c>
      <c r="B17" s="13">
        <v>163934</v>
      </c>
    </row>
    <row r="18" spans="1:2" ht="15">
      <c r="A18" s="14" t="s">
        <v>18</v>
      </c>
      <c r="B18" s="12">
        <f>B17/B19</f>
        <v>3.547356804362409</v>
      </c>
    </row>
    <row r="19" spans="1:2" ht="15">
      <c r="A19" s="14" t="s">
        <v>19</v>
      </c>
      <c r="B19" s="12">
        <v>46213</v>
      </c>
    </row>
    <row r="20" spans="1:2" ht="35.25" customHeight="1">
      <c r="A20" s="11" t="s">
        <v>20</v>
      </c>
      <c r="B20" s="12">
        <v>3687.5</v>
      </c>
    </row>
    <row r="21" spans="1:2" ht="30">
      <c r="A21" s="11" t="s">
        <v>21</v>
      </c>
      <c r="B21" s="12">
        <v>979</v>
      </c>
    </row>
    <row r="22" spans="1:2" ht="45">
      <c r="A22" s="11" t="s">
        <v>22</v>
      </c>
      <c r="B22" s="12">
        <v>254178.9</v>
      </c>
    </row>
    <row r="23" spans="1:2" ht="60">
      <c r="A23" s="11" t="s">
        <v>23</v>
      </c>
      <c r="B23" s="12">
        <v>41606</v>
      </c>
    </row>
    <row r="24" spans="1:2" ht="30">
      <c r="A24" s="11" t="s">
        <v>24</v>
      </c>
      <c r="B24" s="12">
        <f>B25+15127+14429.7+14.6+12877.5</f>
        <v>42448.8</v>
      </c>
    </row>
    <row r="25" spans="1:2" ht="30">
      <c r="A25" s="15" t="s">
        <v>25</v>
      </c>
      <c r="B25" s="12">
        <v>0</v>
      </c>
    </row>
    <row r="26" spans="1:2" ht="30">
      <c r="A26" s="11" t="s">
        <v>26</v>
      </c>
      <c r="B26" s="12">
        <v>65698</v>
      </c>
    </row>
    <row r="27" spans="1:2" ht="30">
      <c r="A27" s="15" t="s">
        <v>27</v>
      </c>
      <c r="B27" s="12">
        <f>10037+44563</f>
        <v>54600</v>
      </c>
    </row>
    <row r="28" spans="1:2" ht="45">
      <c r="A28" s="11" t="s">
        <v>28</v>
      </c>
      <c r="B28" s="13">
        <v>67809.6</v>
      </c>
    </row>
    <row r="29" spans="1:3" ht="78" thickBot="1">
      <c r="A29" s="16" t="s">
        <v>52</v>
      </c>
      <c r="B29" s="17"/>
      <c r="C29" s="18"/>
    </row>
    <row r="30" spans="1:2" ht="31.5" thickBot="1" thickTop="1">
      <c r="A30" s="19" t="s">
        <v>29</v>
      </c>
      <c r="B30" s="20">
        <f>B13-B14</f>
        <v>-15241</v>
      </c>
    </row>
    <row r="31" spans="1:2" ht="30.75" thickTop="1">
      <c r="A31" s="8" t="s">
        <v>30</v>
      </c>
      <c r="B31" s="9"/>
    </row>
    <row r="32" spans="1:2" ht="91.5" customHeight="1" thickBot="1">
      <c r="A32" s="16" t="s">
        <v>31</v>
      </c>
      <c r="B32" s="21"/>
    </row>
    <row r="33" spans="1:2" ht="30.75" thickTop="1">
      <c r="A33" s="8" t="s">
        <v>32</v>
      </c>
      <c r="B33" s="9">
        <v>41823</v>
      </c>
    </row>
    <row r="34" spans="1:2" ht="30.75" thickBot="1">
      <c r="A34" s="16" t="s">
        <v>33</v>
      </c>
      <c r="B34" s="21">
        <v>41823</v>
      </c>
    </row>
    <row r="35" spans="1:2" ht="46.5" thickBot="1" thickTop="1">
      <c r="A35" s="6" t="s">
        <v>34</v>
      </c>
      <c r="B35" s="7"/>
    </row>
    <row r="36" spans="1:2" ht="31.5" thickBot="1" thickTop="1">
      <c r="A36" s="6" t="s">
        <v>35</v>
      </c>
      <c r="B36" s="7">
        <v>981.52</v>
      </c>
    </row>
    <row r="37" spans="1:2" ht="16.5" thickBot="1" thickTop="1">
      <c r="A37" s="6" t="s">
        <v>36</v>
      </c>
      <c r="B37" s="7">
        <v>774.08</v>
      </c>
    </row>
    <row r="38" spans="1:2" ht="31.5" thickBot="1" thickTop="1">
      <c r="A38" s="6" t="s">
        <v>37</v>
      </c>
      <c r="B38" s="7">
        <v>1714.999</v>
      </c>
    </row>
    <row r="39" spans="1:2" ht="31.5" thickBot="1" thickTop="1">
      <c r="A39" s="6" t="s">
        <v>38</v>
      </c>
      <c r="B39" s="7">
        <v>26.324</v>
      </c>
    </row>
    <row r="40" spans="1:2" ht="30.75" thickTop="1">
      <c r="A40" s="8" t="s">
        <v>39</v>
      </c>
      <c r="B40" s="9">
        <v>1509.061</v>
      </c>
    </row>
    <row r="41" spans="1:2" ht="15">
      <c r="A41" s="11" t="s">
        <v>40</v>
      </c>
      <c r="B41" s="12"/>
    </row>
    <row r="42" spans="1:2" ht="15.75" thickBot="1">
      <c r="A42" s="16" t="s">
        <v>41</v>
      </c>
      <c r="B42" s="21"/>
    </row>
    <row r="43" spans="1:2" ht="32.25" customHeight="1" thickBot="1" thickTop="1">
      <c r="A43" s="6" t="s">
        <v>42</v>
      </c>
      <c r="B43" s="22"/>
    </row>
    <row r="44" spans="1:2" ht="46.5" thickBot="1" thickTop="1">
      <c r="A44" s="6" t="s">
        <v>43</v>
      </c>
      <c r="B44" s="52">
        <v>537</v>
      </c>
    </row>
    <row r="45" spans="1:2" ht="31.5" thickBot="1" thickTop="1">
      <c r="A45" s="6" t="s">
        <v>44</v>
      </c>
      <c r="B45" s="53"/>
    </row>
    <row r="46" spans="1:2" ht="16.5" thickBot="1" thickTop="1">
      <c r="A46" s="6" t="s">
        <v>45</v>
      </c>
      <c r="B46" s="7"/>
    </row>
    <row r="47" spans="1:2" ht="31.5" thickBot="1" thickTop="1">
      <c r="A47" s="6" t="s">
        <v>46</v>
      </c>
      <c r="B47" s="7">
        <v>69</v>
      </c>
    </row>
    <row r="48" spans="1:2" ht="16.5" thickBot="1" thickTop="1">
      <c r="A48" s="6" t="s">
        <v>47</v>
      </c>
      <c r="B48" s="7">
        <v>49</v>
      </c>
    </row>
    <row r="49" spans="1:2" ht="31.5" thickBot="1" thickTop="1">
      <c r="A49" s="6" t="s">
        <v>48</v>
      </c>
      <c r="B49" s="7">
        <v>883</v>
      </c>
    </row>
    <row r="50" spans="1:2" ht="46.5" thickBot="1" thickTop="1">
      <c r="A50" s="6" t="s">
        <v>49</v>
      </c>
      <c r="B50" s="23">
        <v>158</v>
      </c>
    </row>
    <row r="51" spans="1:2" ht="46.5" thickBot="1" thickTop="1">
      <c r="A51" s="6" t="s">
        <v>50</v>
      </c>
      <c r="B51" s="24">
        <v>27.35</v>
      </c>
    </row>
    <row r="52" spans="1:2" ht="46.5" thickBot="1" thickTop="1">
      <c r="A52" s="6" t="s">
        <v>51</v>
      </c>
      <c r="B52" s="25">
        <v>0.12</v>
      </c>
    </row>
    <row r="53" ht="14.25" customHeight="1" thickTop="1"/>
  </sheetData>
  <sheetProtection/>
  <mergeCells count="2">
    <mergeCell ref="A2:B2"/>
    <mergeCell ref="B44:B4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1.421875" style="27" customWidth="1"/>
    <col min="2" max="2" width="39.140625" style="0" customWidth="1"/>
  </cols>
  <sheetData>
    <row r="1" spans="1:2" ht="51" customHeight="1" thickBot="1">
      <c r="A1" s="50" t="s">
        <v>53</v>
      </c>
      <c r="B1" s="54"/>
    </row>
    <row r="2" spans="1:2" ht="15.75" thickTop="1">
      <c r="A2" s="1" t="s">
        <v>1</v>
      </c>
      <c r="B2" s="26" t="s">
        <v>2</v>
      </c>
    </row>
    <row r="3" spans="1:2" ht="15">
      <c r="A3" s="1" t="s">
        <v>3</v>
      </c>
      <c r="B3" s="2">
        <v>5321058844</v>
      </c>
    </row>
    <row r="4" spans="1:2" ht="15">
      <c r="A4" s="1" t="s">
        <v>4</v>
      </c>
      <c r="B4" s="2">
        <v>532150001</v>
      </c>
    </row>
    <row r="5" spans="1:2" ht="15">
      <c r="A5" s="1" t="s">
        <v>5</v>
      </c>
      <c r="B5" s="2" t="s">
        <v>54</v>
      </c>
    </row>
    <row r="6" spans="1:2" ht="15">
      <c r="A6" s="1" t="s">
        <v>7</v>
      </c>
      <c r="B6" s="2" t="s">
        <v>8</v>
      </c>
    </row>
    <row r="7" ht="15.75" thickBot="1"/>
    <row r="8" spans="1:2" ht="16.5" thickBot="1" thickTop="1">
      <c r="A8" s="4" t="s">
        <v>9</v>
      </c>
      <c r="B8" s="5" t="s">
        <v>10</v>
      </c>
    </row>
    <row r="9" spans="1:2" ht="36.75" customHeight="1" thickBot="1" thickTop="1">
      <c r="A9" s="28" t="s">
        <v>55</v>
      </c>
      <c r="B9" s="29" t="s">
        <v>56</v>
      </c>
    </row>
    <row r="10" spans="1:2" ht="24.75" customHeight="1" thickBot="1" thickTop="1">
      <c r="A10" s="30" t="s">
        <v>12</v>
      </c>
      <c r="B10" s="31">
        <v>361651</v>
      </c>
    </row>
    <row r="11" spans="1:2" ht="35.25" customHeight="1">
      <c r="A11" s="32" t="s">
        <v>57</v>
      </c>
      <c r="B11" s="33">
        <f>B13+B14</f>
        <v>372696.98</v>
      </c>
    </row>
    <row r="12" spans="1:2" ht="45">
      <c r="A12" s="34" t="s">
        <v>58</v>
      </c>
      <c r="B12" s="35"/>
    </row>
    <row r="13" spans="1:2" ht="45">
      <c r="A13" s="34" t="s">
        <v>59</v>
      </c>
      <c r="B13" s="36">
        <v>299597.58</v>
      </c>
    </row>
    <row r="14" spans="1:2" ht="30">
      <c r="A14" s="34" t="s">
        <v>60</v>
      </c>
      <c r="B14" s="36">
        <v>73099.4</v>
      </c>
    </row>
    <row r="15" spans="1:2" ht="60">
      <c r="A15" s="34" t="s">
        <v>61</v>
      </c>
      <c r="B15" s="35"/>
    </row>
    <row r="16" spans="1:2" ht="45">
      <c r="A16" s="34" t="s">
        <v>62</v>
      </c>
      <c r="B16" s="35"/>
    </row>
    <row r="17" spans="1:2" ht="15">
      <c r="A17" s="37" t="s">
        <v>18</v>
      </c>
      <c r="B17" s="35"/>
    </row>
    <row r="18" spans="1:2" ht="15">
      <c r="A18" s="37" t="s">
        <v>63</v>
      </c>
      <c r="B18" s="35"/>
    </row>
    <row r="19" spans="1:2" ht="45">
      <c r="A19" s="34" t="s">
        <v>64</v>
      </c>
      <c r="B19" s="35"/>
    </row>
    <row r="20" spans="1:2" ht="45">
      <c r="A20" s="34" t="s">
        <v>23</v>
      </c>
      <c r="B20" s="35"/>
    </row>
    <row r="21" spans="1:2" ht="15">
      <c r="A21" s="38" t="s">
        <v>65</v>
      </c>
      <c r="B21" s="35"/>
    </row>
    <row r="22" spans="1:2" ht="30">
      <c r="A22" s="37" t="s">
        <v>25</v>
      </c>
      <c r="B22" s="35"/>
    </row>
    <row r="23" spans="1:2" ht="30">
      <c r="A23" s="34" t="s">
        <v>66</v>
      </c>
      <c r="B23" s="35"/>
    </row>
    <row r="24" spans="1:2" ht="30">
      <c r="A24" s="37" t="s">
        <v>27</v>
      </c>
      <c r="B24" s="35"/>
    </row>
    <row r="25" spans="1:2" ht="30">
      <c r="A25" s="34" t="s">
        <v>28</v>
      </c>
      <c r="B25" s="35"/>
    </row>
    <row r="26" spans="1:2" ht="60.75" thickBot="1">
      <c r="A26" s="39" t="s">
        <v>67</v>
      </c>
      <c r="B26" s="40"/>
    </row>
    <row r="27" spans="1:2" ht="30.75" thickBot="1">
      <c r="A27" s="41" t="s">
        <v>29</v>
      </c>
      <c r="B27" s="42">
        <f>B10-B13-B14</f>
        <v>-11045.98000000001</v>
      </c>
    </row>
    <row r="28" spans="1:2" ht="16.5" thickBot="1" thickTop="1">
      <c r="A28" s="30" t="s">
        <v>68</v>
      </c>
      <c r="B28" s="43"/>
    </row>
    <row r="29" spans="1:2" ht="90.75" thickBot="1">
      <c r="A29" s="44" t="s">
        <v>69</v>
      </c>
      <c r="B29" s="45"/>
    </row>
    <row r="30" spans="1:2" ht="30">
      <c r="A30" s="32" t="s">
        <v>32</v>
      </c>
      <c r="B30" s="46"/>
    </row>
    <row r="31" spans="1:2" ht="30.75" thickBot="1">
      <c r="A31" s="47" t="s">
        <v>33</v>
      </c>
      <c r="B31" s="40"/>
    </row>
    <row r="32" spans="1:2" ht="45.75" thickBot="1">
      <c r="A32" s="41" t="s">
        <v>34</v>
      </c>
      <c r="B32" s="48"/>
    </row>
    <row r="33" spans="1:2" ht="31.5" thickBot="1" thickTop="1">
      <c r="A33" s="28" t="s">
        <v>70</v>
      </c>
      <c r="B33" s="23">
        <v>5906.233</v>
      </c>
    </row>
    <row r="34" spans="1:2" ht="46.5" customHeight="1" thickBot="1" thickTop="1">
      <c r="A34" s="28" t="s">
        <v>71</v>
      </c>
      <c r="B34" s="7"/>
    </row>
    <row r="35" spans="1:2" ht="46.5" thickBot="1" thickTop="1">
      <c r="A35" s="28" t="s">
        <v>72</v>
      </c>
      <c r="B35" s="7"/>
    </row>
    <row r="36" spans="1:2" ht="51" customHeight="1" thickBot="1" thickTop="1">
      <c r="A36" s="28" t="s">
        <v>73</v>
      </c>
      <c r="B36" s="7">
        <v>346.973</v>
      </c>
    </row>
    <row r="37" spans="1:2" ht="31.5" thickBot="1" thickTop="1">
      <c r="A37" s="28" t="s">
        <v>74</v>
      </c>
      <c r="B37" s="49"/>
    </row>
    <row r="38" spans="1:2" ht="16.5" thickBot="1" thickTop="1">
      <c r="A38" s="28" t="s">
        <v>75</v>
      </c>
      <c r="B38" s="49"/>
    </row>
    <row r="39" spans="1:2" ht="31.5" thickBot="1" thickTop="1">
      <c r="A39" s="28" t="s">
        <v>76</v>
      </c>
      <c r="B39" s="49"/>
    </row>
    <row r="40" spans="1:2" ht="31.5" thickBot="1" thickTop="1">
      <c r="A40" s="28" t="s">
        <v>77</v>
      </c>
      <c r="B40" s="49"/>
    </row>
    <row r="41" spans="1:2" ht="31.5" thickBot="1" thickTop="1">
      <c r="A41" s="28" t="s">
        <v>78</v>
      </c>
      <c r="B41" s="49"/>
    </row>
    <row r="42" ht="15.75" thickTop="1"/>
    <row r="43" spans="1:2" ht="35.25" customHeight="1">
      <c r="A43" s="55"/>
      <c r="B43" s="55"/>
    </row>
    <row r="44" spans="1:2" ht="43.5" customHeight="1">
      <c r="A44" s="55"/>
      <c r="B44" s="55"/>
    </row>
    <row r="45" spans="1:2" ht="122.25" customHeight="1">
      <c r="A45" s="55"/>
      <c r="B45" s="55"/>
    </row>
    <row r="46" spans="1:2" ht="34.5" customHeight="1">
      <c r="A46" s="55"/>
      <c r="B46" s="55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LMT</dc:creator>
  <cp:keywords/>
  <dc:description/>
  <cp:lastModifiedBy>user</cp:lastModifiedBy>
  <dcterms:created xsi:type="dcterms:W3CDTF">2011-04-22T07:42:32Z</dcterms:created>
  <dcterms:modified xsi:type="dcterms:W3CDTF">2011-04-22T11:04:38Z</dcterms:modified>
  <cp:category/>
  <cp:version/>
  <cp:contentType/>
  <cp:contentStatus/>
</cp:coreProperties>
</file>