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<sst xmlns="http://schemas.openxmlformats.org/spreadsheetml/2006/main" count="238" uniqueCount="33">
  <si>
    <t xml:space="preserve">5.3. Наличие и движение кредиторской задолженности  </t>
  </si>
  <si>
    <t xml:space="preserve"> тыс.руб</t>
  </si>
  <si>
    <t>Наименование показателя</t>
  </si>
  <si>
    <t>Период</t>
  </si>
  <si>
    <t>Остаток
на начало
года</t>
  </si>
  <si>
    <t>Изменения за период</t>
  </si>
  <si>
    <t>Остаток
на конец периода</t>
  </si>
  <si>
    <t>поступление</t>
  </si>
  <si>
    <t>выбыло</t>
  </si>
  <si>
    <t>перевод из долго-
в краткосрочную задолженность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</si>
  <si>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</si>
  <si>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причитающиеся проценты, штрафы
и иные начисления </t>
    </r>
    <r>
      <rPr>
        <vertAlign val="superscript"/>
        <sz val="8"/>
        <rFont val="Arial"/>
        <family val="2"/>
      </rPr>
      <t>9</t>
    </r>
  </si>
  <si>
    <t>погашение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</si>
  <si>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</si>
  <si>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всего
    в том числе:</t>
  </si>
  <si>
    <t>за 2014 г.</t>
  </si>
  <si>
    <t>(</t>
  </si>
  <si>
    <t>)</t>
  </si>
  <si>
    <t>за 2013 г.</t>
  </si>
  <si>
    <t>Расчеты с поставщиками и подрядчиками.</t>
  </si>
  <si>
    <t>Расчеты по долгосрочным кредитам и займам</t>
  </si>
  <si>
    <t>Расчеты с прочими дебиторами/кредиторами (лизинг)</t>
  </si>
  <si>
    <t>Отложенные налоговые обязательства</t>
  </si>
  <si>
    <t>Краткосрочная кредиторская задолженность - всего
    в том числе:</t>
  </si>
  <si>
    <t>Расчеты по авансам полученным</t>
  </si>
  <si>
    <t>Расчеты по краткосрочным кредитам и займам</t>
  </si>
  <si>
    <t>Расчеты по налогам и сборам</t>
  </si>
  <si>
    <t>Расчеты с персоналом по оплате труда</t>
  </si>
  <si>
    <t>Расчеты с прочими дебиторами/кредиторами</t>
  </si>
  <si>
    <t>Резерв на оплату и  начислений отпусков</t>
  </si>
  <si>
    <t>Доходы будущих периодов</t>
  </si>
  <si>
    <t>Итого</t>
  </si>
  <si>
    <t>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</si>
</sst>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color indexed="12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G21" sqref="G21"/>
    </sheetView>
  </sheetViews>
  <sheetFormatPr defaultColWidth="9.00390625" defaultRowHeight="12.75"/>
  <cols>
    <col min="1" max="1" width="2.00390625" style="1" customWidth="1"/>
    <col min="2" max="2" width="31.75390625" style="1" customWidth="1"/>
    <col min="3" max="3" width="3.375" style="1" customWidth="1"/>
    <col min="4" max="4" width="9.875" style="1" customWidth="1"/>
    <col min="5" max="5" width="11.75390625" style="2" customWidth="1"/>
    <col min="6" max="6" width="16.125" style="2" customWidth="1"/>
    <col min="7" max="7" width="14.125" style="2" customWidth="1"/>
    <col min="8" max="8" width="1.25" style="2" customWidth="1"/>
    <col min="9" max="9" width="11.75390625" style="2" customWidth="1"/>
    <col min="10" max="10" width="1.37890625" style="2" customWidth="1"/>
    <col min="11" max="11" width="1.25" style="2" customWidth="1"/>
    <col min="12" max="12" width="12.00390625" style="2" customWidth="1"/>
    <col min="13" max="14" width="1.12109375" style="2" customWidth="1"/>
    <col min="15" max="15" width="10.125" style="2" customWidth="1"/>
    <col min="16" max="16" width="1.37890625" style="2" customWidth="1"/>
    <col min="17" max="17" width="14.625" style="2" customWidth="1"/>
    <col min="18" max="19" width="0.875" style="2" customWidth="1"/>
    <col min="20" max="20" width="9.25390625" style="2" customWidth="1"/>
    <col min="21" max="16384" width="0.875" style="2" customWidth="1"/>
  </cols>
  <sheetData>
    <row r="1" ht="18" customHeight="1">
      <c r="O1" s="3"/>
    </row>
    <row r="2" spans="1:17" s="4" customFormat="1" ht="14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18" customHeight="1">
      <c r="Q3" s="2" t="s">
        <v>1</v>
      </c>
    </row>
    <row r="4" spans="1:17" ht="14.25" customHeight="1">
      <c r="A4" s="33" t="s">
        <v>2</v>
      </c>
      <c r="B4" s="33"/>
      <c r="C4" s="33"/>
      <c r="D4" s="33" t="s">
        <v>3</v>
      </c>
      <c r="E4" s="34" t="s">
        <v>4</v>
      </c>
      <c r="F4" s="34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 t="s">
        <v>6</v>
      </c>
    </row>
    <row r="5" spans="1:17" ht="14.25" customHeight="1">
      <c r="A5" s="33"/>
      <c r="B5" s="33"/>
      <c r="C5" s="33"/>
      <c r="D5" s="33"/>
      <c r="E5" s="34"/>
      <c r="F5" s="34" t="s">
        <v>7</v>
      </c>
      <c r="G5" s="34"/>
      <c r="H5" s="34" t="s">
        <v>8</v>
      </c>
      <c r="I5" s="34"/>
      <c r="J5" s="34"/>
      <c r="K5" s="34"/>
      <c r="L5" s="34"/>
      <c r="M5" s="34"/>
      <c r="N5" s="31" t="s">
        <v>9</v>
      </c>
      <c r="O5" s="31"/>
      <c r="P5" s="31"/>
      <c r="Q5" s="34"/>
    </row>
    <row r="6" spans="1:17" ht="57.75" customHeight="1">
      <c r="A6" s="33"/>
      <c r="B6" s="33"/>
      <c r="C6" s="33"/>
      <c r="D6" s="33"/>
      <c r="E6" s="34"/>
      <c r="F6" s="5" t="s">
        <v>10</v>
      </c>
      <c r="G6" s="5" t="s">
        <v>11</v>
      </c>
      <c r="H6" s="31" t="s">
        <v>12</v>
      </c>
      <c r="I6" s="31"/>
      <c r="J6" s="31"/>
      <c r="K6" s="31" t="s">
        <v>13</v>
      </c>
      <c r="L6" s="31"/>
      <c r="M6" s="31"/>
      <c r="N6" s="31"/>
      <c r="O6" s="31"/>
      <c r="P6" s="31"/>
      <c r="Q6" s="34"/>
    </row>
    <row r="7" spans="1:20" s="9" customFormat="1" ht="24.75" customHeight="1">
      <c r="A7" s="6"/>
      <c r="B7" s="30" t="s">
        <v>14</v>
      </c>
      <c r="C7" s="30"/>
      <c r="D7" s="7" t="s">
        <v>15</v>
      </c>
      <c r="E7" s="8">
        <f>E11+E13+E15+E9</f>
        <v>267645</v>
      </c>
      <c r="F7" s="8">
        <f>F11+F13+F15+F9</f>
        <v>189085</v>
      </c>
      <c r="G7" s="8">
        <f>G11+G13+G15+G9</f>
        <v>0</v>
      </c>
      <c r="H7" s="8" t="s">
        <v>16</v>
      </c>
      <c r="I7" s="8">
        <f>I11+I13+I15+I9</f>
        <v>213462</v>
      </c>
      <c r="J7" s="8" t="s">
        <v>17</v>
      </c>
      <c r="K7" s="8" t="s">
        <v>16</v>
      </c>
      <c r="L7" s="8">
        <f>L11+L13+L15+L9</f>
        <v>0</v>
      </c>
      <c r="M7" s="8" t="s">
        <v>17</v>
      </c>
      <c r="N7" s="8" t="s">
        <v>16</v>
      </c>
      <c r="O7" s="8">
        <f>O11+O13+O15+O9</f>
        <v>80000</v>
      </c>
      <c r="P7" s="8" t="s">
        <v>17</v>
      </c>
      <c r="Q7" s="8">
        <f>Q11+Q13+Q15+Q9</f>
        <v>163268</v>
      </c>
      <c r="T7" s="10">
        <f>E7+F7+G7-I7-L7-O7-Q7</f>
        <v>0</v>
      </c>
    </row>
    <row r="8" spans="1:20" s="9" customFormat="1" ht="21.75" customHeight="1">
      <c r="A8" s="6"/>
      <c r="B8" s="30"/>
      <c r="C8" s="30"/>
      <c r="D8" s="7" t="s">
        <v>18</v>
      </c>
      <c r="E8" s="8">
        <f>E16+E14+E12+E10</f>
        <v>54073</v>
      </c>
      <c r="F8" s="8">
        <f>F16+F14+F12+F10</f>
        <v>254247</v>
      </c>
      <c r="G8" s="8">
        <f>G16+G14+G12+G10</f>
        <v>0</v>
      </c>
      <c r="H8" s="8" t="s">
        <v>16</v>
      </c>
      <c r="I8" s="8">
        <f>I16+I14+I12+I10</f>
        <v>40675</v>
      </c>
      <c r="J8" s="8" t="s">
        <v>17</v>
      </c>
      <c r="K8" s="8" t="s">
        <v>16</v>
      </c>
      <c r="L8" s="8">
        <f>L16+L14+L12+L10</f>
        <v>0</v>
      </c>
      <c r="M8" s="8" t="s">
        <v>17</v>
      </c>
      <c r="N8" s="8" t="s">
        <v>16</v>
      </c>
      <c r="O8" s="8">
        <f>O16+O14+O12+O10</f>
        <v>0</v>
      </c>
      <c r="P8" s="8" t="s">
        <v>17</v>
      </c>
      <c r="Q8" s="8">
        <f>Q16+Q14+Q12+Q10</f>
        <v>267645</v>
      </c>
      <c r="T8" s="10">
        <f aca="true" t="shared" si="0" ref="T8:T36">E8+F8+G8-I8-L8-O8-Q8</f>
        <v>0</v>
      </c>
    </row>
    <row r="9" spans="1:20" s="17" customFormat="1" ht="12" customHeight="1">
      <c r="A9" s="11"/>
      <c r="B9" s="23" t="s">
        <v>19</v>
      </c>
      <c r="C9" s="12"/>
      <c r="D9" s="13" t="s">
        <v>15</v>
      </c>
      <c r="E9" s="14">
        <v>20334</v>
      </c>
      <c r="F9" s="14">
        <v>11847</v>
      </c>
      <c r="G9" s="14">
        <v>0</v>
      </c>
      <c r="H9" s="15" t="s">
        <v>16</v>
      </c>
      <c r="I9" s="14">
        <v>5332</v>
      </c>
      <c r="J9" s="16" t="s">
        <v>17</v>
      </c>
      <c r="K9" s="15" t="s">
        <v>16</v>
      </c>
      <c r="L9" s="14">
        <v>0</v>
      </c>
      <c r="M9" s="16" t="s">
        <v>17</v>
      </c>
      <c r="N9" s="15" t="s">
        <v>16</v>
      </c>
      <c r="O9" s="14">
        <v>0</v>
      </c>
      <c r="P9" s="16" t="s">
        <v>17</v>
      </c>
      <c r="Q9" s="14">
        <v>26849</v>
      </c>
      <c r="T9" s="10">
        <f>E9+F9+G9-I9-L9-O9-Q9</f>
        <v>0</v>
      </c>
    </row>
    <row r="10" spans="1:20" s="17" customFormat="1" ht="12" customHeight="1">
      <c r="A10" s="11"/>
      <c r="B10" s="24"/>
      <c r="C10" s="12"/>
      <c r="D10" s="13" t="s">
        <v>18</v>
      </c>
      <c r="E10" s="14">
        <v>0</v>
      </c>
      <c r="F10" s="14">
        <v>23929</v>
      </c>
      <c r="G10" s="14">
        <v>0</v>
      </c>
      <c r="H10" s="15" t="s">
        <v>16</v>
      </c>
      <c r="I10" s="14">
        <v>3595</v>
      </c>
      <c r="J10" s="16" t="s">
        <v>17</v>
      </c>
      <c r="K10" s="15" t="s">
        <v>16</v>
      </c>
      <c r="L10" s="14">
        <v>0</v>
      </c>
      <c r="M10" s="16" t="s">
        <v>17</v>
      </c>
      <c r="N10" s="15" t="s">
        <v>16</v>
      </c>
      <c r="O10" s="14">
        <v>0</v>
      </c>
      <c r="P10" s="16" t="s">
        <v>17</v>
      </c>
      <c r="Q10" s="14">
        <v>20334</v>
      </c>
      <c r="T10" s="10">
        <f t="shared" si="0"/>
        <v>0</v>
      </c>
    </row>
    <row r="11" spans="1:20" s="17" customFormat="1" ht="12" customHeight="1">
      <c r="A11" s="11"/>
      <c r="B11" s="23" t="s">
        <v>20</v>
      </c>
      <c r="C11" s="12"/>
      <c r="D11" s="13" t="s">
        <v>15</v>
      </c>
      <c r="E11" s="14">
        <v>246707</v>
      </c>
      <c r="F11" s="14">
        <v>177173</v>
      </c>
      <c r="G11" s="14">
        <v>0</v>
      </c>
      <c r="H11" s="15" t="s">
        <v>16</v>
      </c>
      <c r="I11" s="14">
        <v>207947</v>
      </c>
      <c r="J11" s="16" t="s">
        <v>17</v>
      </c>
      <c r="K11" s="15" t="s">
        <v>16</v>
      </c>
      <c r="L11" s="14">
        <v>0</v>
      </c>
      <c r="M11" s="16" t="s">
        <v>17</v>
      </c>
      <c r="N11" s="15" t="s">
        <v>16</v>
      </c>
      <c r="O11" s="14">
        <v>80000</v>
      </c>
      <c r="P11" s="16" t="s">
        <v>17</v>
      </c>
      <c r="Q11" s="14">
        <v>135933</v>
      </c>
      <c r="T11" s="10">
        <f t="shared" si="0"/>
        <v>0</v>
      </c>
    </row>
    <row r="12" spans="1:20" s="17" customFormat="1" ht="12" customHeight="1">
      <c r="A12" s="11"/>
      <c r="B12" s="23"/>
      <c r="C12" s="12"/>
      <c r="D12" s="13" t="s">
        <v>18</v>
      </c>
      <c r="E12" s="14">
        <v>45891</v>
      </c>
      <c r="F12" s="14">
        <v>230046</v>
      </c>
      <c r="G12" s="14">
        <v>0</v>
      </c>
      <c r="H12" s="15" t="s">
        <v>16</v>
      </c>
      <c r="I12" s="14">
        <v>29230</v>
      </c>
      <c r="J12" s="16" t="s">
        <v>17</v>
      </c>
      <c r="K12" s="15" t="s">
        <v>16</v>
      </c>
      <c r="L12" s="14">
        <v>0</v>
      </c>
      <c r="M12" s="16" t="s">
        <v>17</v>
      </c>
      <c r="N12" s="15" t="s">
        <v>16</v>
      </c>
      <c r="O12" s="14">
        <v>0</v>
      </c>
      <c r="P12" s="16" t="s">
        <v>17</v>
      </c>
      <c r="Q12" s="14">
        <v>246707</v>
      </c>
      <c r="T12" s="10">
        <f t="shared" si="0"/>
        <v>0</v>
      </c>
    </row>
    <row r="13" spans="1:20" s="17" customFormat="1" ht="12" customHeight="1">
      <c r="A13" s="11"/>
      <c r="B13" s="23" t="s">
        <v>21</v>
      </c>
      <c r="C13" s="12"/>
      <c r="D13" s="13" t="s">
        <v>15</v>
      </c>
      <c r="E13" s="14">
        <v>0</v>
      </c>
      <c r="F13" s="14">
        <v>0</v>
      </c>
      <c r="G13" s="14">
        <v>0</v>
      </c>
      <c r="H13" s="15" t="s">
        <v>16</v>
      </c>
      <c r="I13" s="14">
        <v>0</v>
      </c>
      <c r="J13" s="16" t="s">
        <v>17</v>
      </c>
      <c r="K13" s="15" t="s">
        <v>16</v>
      </c>
      <c r="L13" s="14">
        <v>0</v>
      </c>
      <c r="M13" s="16" t="s">
        <v>17</v>
      </c>
      <c r="N13" s="15" t="s">
        <v>16</v>
      </c>
      <c r="O13" s="14">
        <v>0</v>
      </c>
      <c r="P13" s="16" t="s">
        <v>17</v>
      </c>
      <c r="Q13" s="14">
        <v>0</v>
      </c>
      <c r="T13" s="10">
        <f t="shared" si="0"/>
        <v>0</v>
      </c>
    </row>
    <row r="14" spans="1:20" s="17" customFormat="1" ht="12" customHeight="1">
      <c r="A14" s="11"/>
      <c r="B14" s="24"/>
      <c r="C14" s="12"/>
      <c r="D14" s="13" t="s">
        <v>18</v>
      </c>
      <c r="E14" s="14">
        <v>7704</v>
      </c>
      <c r="F14" s="14">
        <v>0</v>
      </c>
      <c r="G14" s="14">
        <v>0</v>
      </c>
      <c r="H14" s="15" t="s">
        <v>16</v>
      </c>
      <c r="I14" s="14">
        <v>7704</v>
      </c>
      <c r="J14" s="16" t="s">
        <v>17</v>
      </c>
      <c r="K14" s="15" t="s">
        <v>16</v>
      </c>
      <c r="L14" s="14">
        <v>0</v>
      </c>
      <c r="M14" s="16" t="s">
        <v>17</v>
      </c>
      <c r="N14" s="15" t="s">
        <v>16</v>
      </c>
      <c r="O14" s="14">
        <v>0</v>
      </c>
      <c r="P14" s="16" t="s">
        <v>17</v>
      </c>
      <c r="Q14" s="14">
        <v>0</v>
      </c>
      <c r="T14" s="10">
        <f t="shared" si="0"/>
        <v>0</v>
      </c>
    </row>
    <row r="15" spans="1:20" s="17" customFormat="1" ht="12" customHeight="1">
      <c r="A15" s="11"/>
      <c r="B15" s="23" t="s">
        <v>22</v>
      </c>
      <c r="C15" s="25"/>
      <c r="D15" s="13" t="s">
        <v>15</v>
      </c>
      <c r="E15" s="14">
        <v>604</v>
      </c>
      <c r="F15" s="14">
        <v>65</v>
      </c>
      <c r="G15" s="14">
        <v>0</v>
      </c>
      <c r="H15" s="15" t="s">
        <v>16</v>
      </c>
      <c r="I15" s="14">
        <v>183</v>
      </c>
      <c r="J15" s="16" t="s">
        <v>17</v>
      </c>
      <c r="K15" s="15" t="s">
        <v>16</v>
      </c>
      <c r="L15" s="14">
        <v>0</v>
      </c>
      <c r="M15" s="16" t="s">
        <v>17</v>
      </c>
      <c r="N15" s="15" t="s">
        <v>16</v>
      </c>
      <c r="O15" s="14">
        <v>0</v>
      </c>
      <c r="P15" s="16" t="s">
        <v>17</v>
      </c>
      <c r="Q15" s="14">
        <v>486</v>
      </c>
      <c r="T15" s="10">
        <f t="shared" si="0"/>
        <v>0</v>
      </c>
    </row>
    <row r="16" spans="1:20" s="17" customFormat="1" ht="12" customHeight="1">
      <c r="A16" s="11"/>
      <c r="B16" s="24"/>
      <c r="C16" s="26"/>
      <c r="D16" s="13" t="s">
        <v>18</v>
      </c>
      <c r="E16" s="14">
        <v>478</v>
      </c>
      <c r="F16" s="14">
        <v>272</v>
      </c>
      <c r="G16" s="14">
        <v>0</v>
      </c>
      <c r="H16" s="15" t="s">
        <v>16</v>
      </c>
      <c r="I16" s="14">
        <v>146</v>
      </c>
      <c r="J16" s="16" t="s">
        <v>17</v>
      </c>
      <c r="K16" s="15" t="s">
        <v>16</v>
      </c>
      <c r="L16" s="14">
        <v>0</v>
      </c>
      <c r="M16" s="16" t="s">
        <v>17</v>
      </c>
      <c r="N16" s="15" t="s">
        <v>16</v>
      </c>
      <c r="O16" s="14">
        <v>0</v>
      </c>
      <c r="P16" s="16" t="s">
        <v>17</v>
      </c>
      <c r="Q16" s="14">
        <v>604</v>
      </c>
      <c r="T16" s="10">
        <f t="shared" si="0"/>
        <v>0</v>
      </c>
    </row>
    <row r="17" spans="1:20" s="9" customFormat="1" ht="21" customHeight="1">
      <c r="A17" s="6"/>
      <c r="B17" s="30" t="s">
        <v>23</v>
      </c>
      <c r="C17" s="30"/>
      <c r="D17" s="7" t="s">
        <v>15</v>
      </c>
      <c r="E17" s="8">
        <f aca="true" t="shared" si="1" ref="E17:G18">E19+E21+E23+E25+E27+E29+E31+E33</f>
        <v>615776</v>
      </c>
      <c r="F17" s="8">
        <f t="shared" si="1"/>
        <v>3398844</v>
      </c>
      <c r="G17" s="8">
        <f t="shared" si="1"/>
        <v>10150</v>
      </c>
      <c r="H17" s="18" t="s">
        <v>16</v>
      </c>
      <c r="I17" s="8">
        <f>I19+I21+I23+I25+I27+I29+I31+I33</f>
        <v>3249931</v>
      </c>
      <c r="J17" s="19" t="s">
        <v>17</v>
      </c>
      <c r="K17" s="18" t="s">
        <v>16</v>
      </c>
      <c r="L17" s="8">
        <f>L19+L21+L23+L25+L27+L29+L31+L33</f>
        <v>1180</v>
      </c>
      <c r="M17" s="19" t="s">
        <v>17</v>
      </c>
      <c r="N17" s="18" t="s">
        <v>16</v>
      </c>
      <c r="O17" s="8">
        <v>0</v>
      </c>
      <c r="P17" s="19" t="s">
        <v>17</v>
      </c>
      <c r="Q17" s="8">
        <f>Q19+Q21+Q23+Q25+Q27+Q29+Q31+Q33</f>
        <v>773659</v>
      </c>
      <c r="T17" s="10">
        <f t="shared" si="0"/>
        <v>0</v>
      </c>
    </row>
    <row r="18" spans="1:20" s="9" customFormat="1" ht="19.5" customHeight="1">
      <c r="A18" s="6"/>
      <c r="B18" s="30"/>
      <c r="C18" s="30"/>
      <c r="D18" s="7" t="s">
        <v>18</v>
      </c>
      <c r="E18" s="8">
        <f t="shared" si="1"/>
        <v>771592</v>
      </c>
      <c r="F18" s="8">
        <f t="shared" si="1"/>
        <v>3219494</v>
      </c>
      <c r="G18" s="8">
        <f t="shared" si="1"/>
        <v>16385</v>
      </c>
      <c r="H18" s="18" t="s">
        <v>16</v>
      </c>
      <c r="I18" s="8">
        <f>I20+I22+I24+I26+I28+I30+I32+I34</f>
        <v>3391609</v>
      </c>
      <c r="J18" s="19" t="s">
        <v>17</v>
      </c>
      <c r="K18" s="18" t="s">
        <v>16</v>
      </c>
      <c r="L18" s="8">
        <f>L20+L22+L24+L26+L28+L30+L32+L34</f>
        <v>86</v>
      </c>
      <c r="M18" s="19" t="s">
        <v>17</v>
      </c>
      <c r="N18" s="18" t="s">
        <v>16</v>
      </c>
      <c r="O18" s="8">
        <v>0</v>
      </c>
      <c r="P18" s="19" t="s">
        <v>17</v>
      </c>
      <c r="Q18" s="8">
        <f>Q20+Q22+Q24+Q26+Q28+Q30+Q32+Q34</f>
        <v>615776</v>
      </c>
      <c r="T18" s="10">
        <f t="shared" si="0"/>
        <v>0</v>
      </c>
    </row>
    <row r="19" spans="1:20" s="17" customFormat="1" ht="12" customHeight="1">
      <c r="A19" s="11"/>
      <c r="B19" s="23" t="s">
        <v>19</v>
      </c>
      <c r="C19" s="12"/>
      <c r="D19" s="13" t="s">
        <v>15</v>
      </c>
      <c r="E19" s="14">
        <v>441873</v>
      </c>
      <c r="F19" s="14">
        <v>1517435</v>
      </c>
      <c r="G19" s="14"/>
      <c r="H19" s="15" t="s">
        <v>16</v>
      </c>
      <c r="I19" s="14">
        <v>1375086</v>
      </c>
      <c r="J19" s="16" t="s">
        <v>17</v>
      </c>
      <c r="K19" s="15" t="s">
        <v>16</v>
      </c>
      <c r="L19" s="14">
        <v>269</v>
      </c>
      <c r="M19" s="16" t="s">
        <v>17</v>
      </c>
      <c r="N19" s="15" t="s">
        <v>16</v>
      </c>
      <c r="O19" s="14">
        <v>0</v>
      </c>
      <c r="P19" s="16" t="s">
        <v>17</v>
      </c>
      <c r="Q19" s="14">
        <v>583953</v>
      </c>
      <c r="T19" s="10">
        <f t="shared" si="0"/>
        <v>0</v>
      </c>
    </row>
    <row r="20" spans="1:20" s="17" customFormat="1" ht="12" customHeight="1">
      <c r="A20" s="11"/>
      <c r="B20" s="24"/>
      <c r="C20" s="12"/>
      <c r="D20" s="13" t="s">
        <v>18</v>
      </c>
      <c r="E20" s="14">
        <v>385027</v>
      </c>
      <c r="F20" s="14">
        <v>1396060</v>
      </c>
      <c r="G20" s="14"/>
      <c r="H20" s="15" t="s">
        <v>16</v>
      </c>
      <c r="I20" s="14">
        <v>1339189</v>
      </c>
      <c r="J20" s="16" t="s">
        <v>17</v>
      </c>
      <c r="K20" s="15" t="s">
        <v>16</v>
      </c>
      <c r="L20" s="14">
        <v>25</v>
      </c>
      <c r="M20" s="16" t="s">
        <v>17</v>
      </c>
      <c r="N20" s="15" t="s">
        <v>16</v>
      </c>
      <c r="O20" s="14">
        <v>0</v>
      </c>
      <c r="P20" s="16" t="s">
        <v>17</v>
      </c>
      <c r="Q20" s="14">
        <v>441873</v>
      </c>
      <c r="T20" s="10">
        <f t="shared" si="0"/>
        <v>0</v>
      </c>
    </row>
    <row r="21" spans="1:20" s="17" customFormat="1" ht="12" customHeight="1">
      <c r="A21" s="11"/>
      <c r="B21" s="23" t="s">
        <v>24</v>
      </c>
      <c r="C21" s="12"/>
      <c r="D21" s="13" t="s">
        <v>15</v>
      </c>
      <c r="E21" s="14">
        <v>8978</v>
      </c>
      <c r="F21" s="14">
        <v>99605</v>
      </c>
      <c r="G21" s="14"/>
      <c r="H21" s="15" t="s">
        <v>16</v>
      </c>
      <c r="I21" s="14">
        <v>85919</v>
      </c>
      <c r="J21" s="16" t="s">
        <v>17</v>
      </c>
      <c r="K21" s="15" t="s">
        <v>16</v>
      </c>
      <c r="L21" s="14">
        <v>904</v>
      </c>
      <c r="M21" s="16" t="s">
        <v>17</v>
      </c>
      <c r="N21" s="15" t="s">
        <v>16</v>
      </c>
      <c r="O21" s="14">
        <v>0</v>
      </c>
      <c r="P21" s="16" t="s">
        <v>17</v>
      </c>
      <c r="Q21" s="14">
        <v>21760</v>
      </c>
      <c r="T21" s="10">
        <f t="shared" si="0"/>
        <v>0</v>
      </c>
    </row>
    <row r="22" spans="1:20" s="17" customFormat="1" ht="12" customHeight="1">
      <c r="A22" s="11"/>
      <c r="B22" s="24"/>
      <c r="C22" s="12"/>
      <c r="D22" s="13" t="s">
        <v>18</v>
      </c>
      <c r="E22" s="14">
        <v>10692</v>
      </c>
      <c r="F22" s="14">
        <v>26514</v>
      </c>
      <c r="G22" s="14"/>
      <c r="H22" s="15" t="s">
        <v>16</v>
      </c>
      <c r="I22" s="14">
        <v>28167</v>
      </c>
      <c r="J22" s="16" t="s">
        <v>17</v>
      </c>
      <c r="K22" s="15" t="s">
        <v>16</v>
      </c>
      <c r="L22" s="14">
        <v>61</v>
      </c>
      <c r="M22" s="16" t="s">
        <v>17</v>
      </c>
      <c r="N22" s="15" t="s">
        <v>16</v>
      </c>
      <c r="O22" s="14">
        <v>0</v>
      </c>
      <c r="P22" s="16" t="s">
        <v>17</v>
      </c>
      <c r="Q22" s="14">
        <v>8978</v>
      </c>
      <c r="T22" s="10">
        <f t="shared" si="0"/>
        <v>0</v>
      </c>
    </row>
    <row r="23" spans="1:20" s="17" customFormat="1" ht="12" customHeight="1">
      <c r="A23" s="11"/>
      <c r="B23" s="23" t="s">
        <v>25</v>
      </c>
      <c r="C23" s="12"/>
      <c r="D23" s="13" t="s">
        <v>15</v>
      </c>
      <c r="E23" s="14">
        <v>48561</v>
      </c>
      <c r="F23" s="14">
        <v>669730</v>
      </c>
      <c r="G23" s="14"/>
      <c r="H23" s="15" t="s">
        <v>16</v>
      </c>
      <c r="I23" s="14">
        <v>637476</v>
      </c>
      <c r="J23" s="16" t="s">
        <v>17</v>
      </c>
      <c r="K23" s="15" t="s">
        <v>16</v>
      </c>
      <c r="L23" s="14"/>
      <c r="M23" s="16" t="s">
        <v>17</v>
      </c>
      <c r="N23" s="15" t="s">
        <v>16</v>
      </c>
      <c r="O23" s="14">
        <v>0</v>
      </c>
      <c r="P23" s="16" t="s">
        <v>17</v>
      </c>
      <c r="Q23" s="14">
        <v>80815</v>
      </c>
      <c r="T23" s="10">
        <f t="shared" si="0"/>
        <v>0</v>
      </c>
    </row>
    <row r="24" spans="1:20" s="17" customFormat="1" ht="12" customHeight="1">
      <c r="A24" s="11"/>
      <c r="B24" s="24"/>
      <c r="C24" s="12"/>
      <c r="D24" s="13" t="s">
        <v>18</v>
      </c>
      <c r="E24" s="14">
        <v>269290</v>
      </c>
      <c r="F24" s="14">
        <v>851351</v>
      </c>
      <c r="G24" s="14"/>
      <c r="H24" s="15" t="s">
        <v>16</v>
      </c>
      <c r="I24" s="14">
        <v>1072080</v>
      </c>
      <c r="J24" s="16" t="s">
        <v>17</v>
      </c>
      <c r="K24" s="15" t="s">
        <v>16</v>
      </c>
      <c r="L24" s="14"/>
      <c r="M24" s="16" t="s">
        <v>17</v>
      </c>
      <c r="N24" s="15" t="s">
        <v>16</v>
      </c>
      <c r="O24" s="14">
        <v>0</v>
      </c>
      <c r="P24" s="16" t="s">
        <v>17</v>
      </c>
      <c r="Q24" s="14">
        <v>48561</v>
      </c>
      <c r="T24" s="10">
        <f t="shared" si="0"/>
        <v>0</v>
      </c>
    </row>
    <row r="25" spans="1:20" s="17" customFormat="1" ht="12" customHeight="1">
      <c r="A25" s="11"/>
      <c r="B25" s="23" t="s">
        <v>26</v>
      </c>
      <c r="C25" s="12"/>
      <c r="D25" s="13" t="s">
        <v>15</v>
      </c>
      <c r="E25" s="14">
        <v>30314</v>
      </c>
      <c r="F25" s="14">
        <v>505444</v>
      </c>
      <c r="G25" s="14"/>
      <c r="H25" s="15" t="s">
        <v>16</v>
      </c>
      <c r="I25" s="14">
        <v>511072</v>
      </c>
      <c r="J25" s="16" t="s">
        <v>17</v>
      </c>
      <c r="K25" s="15" t="s">
        <v>16</v>
      </c>
      <c r="L25" s="14"/>
      <c r="M25" s="16" t="s">
        <v>17</v>
      </c>
      <c r="N25" s="15" t="s">
        <v>16</v>
      </c>
      <c r="O25" s="14">
        <v>0</v>
      </c>
      <c r="P25" s="16" t="s">
        <v>17</v>
      </c>
      <c r="Q25" s="14">
        <v>24686</v>
      </c>
      <c r="T25" s="10">
        <f t="shared" si="0"/>
        <v>0</v>
      </c>
    </row>
    <row r="26" spans="1:20" s="17" customFormat="1" ht="12" customHeight="1">
      <c r="A26" s="11"/>
      <c r="B26" s="24"/>
      <c r="C26" s="12"/>
      <c r="D26" s="13" t="s">
        <v>18</v>
      </c>
      <c r="E26" s="14">
        <v>37307</v>
      </c>
      <c r="F26" s="14">
        <v>453241</v>
      </c>
      <c r="G26" s="14"/>
      <c r="H26" s="15" t="s">
        <v>16</v>
      </c>
      <c r="I26" s="14">
        <v>460234</v>
      </c>
      <c r="J26" s="16" t="s">
        <v>17</v>
      </c>
      <c r="K26" s="15" t="s">
        <v>16</v>
      </c>
      <c r="L26" s="14"/>
      <c r="M26" s="16" t="s">
        <v>17</v>
      </c>
      <c r="N26" s="15" t="s">
        <v>16</v>
      </c>
      <c r="O26" s="14">
        <v>0</v>
      </c>
      <c r="P26" s="16" t="s">
        <v>17</v>
      </c>
      <c r="Q26" s="14">
        <v>30314</v>
      </c>
      <c r="T26" s="10">
        <f t="shared" si="0"/>
        <v>0</v>
      </c>
    </row>
    <row r="27" spans="1:20" s="17" customFormat="1" ht="12" customHeight="1">
      <c r="A27" s="11"/>
      <c r="B27" s="23" t="s">
        <v>27</v>
      </c>
      <c r="C27" s="25"/>
      <c r="D27" s="13" t="s">
        <v>15</v>
      </c>
      <c r="E27" s="14">
        <v>17995</v>
      </c>
      <c r="F27" s="14">
        <v>305404</v>
      </c>
      <c r="G27" s="14"/>
      <c r="H27" s="15" t="s">
        <v>16</v>
      </c>
      <c r="I27" s="14">
        <v>304841</v>
      </c>
      <c r="J27" s="16" t="s">
        <v>17</v>
      </c>
      <c r="K27" s="15" t="s">
        <v>16</v>
      </c>
      <c r="L27" s="14"/>
      <c r="M27" s="16" t="s">
        <v>17</v>
      </c>
      <c r="N27" s="15" t="s">
        <v>16</v>
      </c>
      <c r="O27" s="14">
        <v>0</v>
      </c>
      <c r="P27" s="16" t="s">
        <v>17</v>
      </c>
      <c r="Q27" s="14">
        <v>18558</v>
      </c>
      <c r="T27" s="10">
        <f t="shared" si="0"/>
        <v>0</v>
      </c>
    </row>
    <row r="28" spans="1:20" s="17" customFormat="1" ht="12" customHeight="1">
      <c r="A28" s="11"/>
      <c r="B28" s="24"/>
      <c r="C28" s="26"/>
      <c r="D28" s="13" t="s">
        <v>18</v>
      </c>
      <c r="E28" s="14">
        <v>18753</v>
      </c>
      <c r="F28" s="14">
        <v>284411</v>
      </c>
      <c r="G28" s="14"/>
      <c r="H28" s="15" t="s">
        <v>16</v>
      </c>
      <c r="I28" s="14">
        <v>285169</v>
      </c>
      <c r="J28" s="16" t="s">
        <v>17</v>
      </c>
      <c r="K28" s="15" t="s">
        <v>16</v>
      </c>
      <c r="L28" s="14"/>
      <c r="M28" s="16" t="s">
        <v>17</v>
      </c>
      <c r="N28" s="15" t="s">
        <v>16</v>
      </c>
      <c r="O28" s="14">
        <v>0</v>
      </c>
      <c r="P28" s="16" t="s">
        <v>17</v>
      </c>
      <c r="Q28" s="14">
        <v>17995</v>
      </c>
      <c r="T28" s="10">
        <f t="shared" si="0"/>
        <v>0</v>
      </c>
    </row>
    <row r="29" spans="1:20" s="17" customFormat="1" ht="12" customHeight="1">
      <c r="A29" s="11"/>
      <c r="B29" s="23" t="s">
        <v>28</v>
      </c>
      <c r="C29" s="12"/>
      <c r="D29" s="13" t="s">
        <v>15</v>
      </c>
      <c r="E29" s="14">
        <v>40806</v>
      </c>
      <c r="F29" s="14">
        <v>259623</v>
      </c>
      <c r="G29" s="14">
        <v>10150</v>
      </c>
      <c r="H29" s="15" t="s">
        <v>16</v>
      </c>
      <c r="I29" s="14">
        <v>294041</v>
      </c>
      <c r="J29" s="16" t="s">
        <v>17</v>
      </c>
      <c r="K29" s="15" t="s">
        <v>16</v>
      </c>
      <c r="L29" s="14">
        <v>7</v>
      </c>
      <c r="M29" s="16" t="s">
        <v>17</v>
      </c>
      <c r="N29" s="15" t="s">
        <v>16</v>
      </c>
      <c r="O29" s="14">
        <v>0</v>
      </c>
      <c r="P29" s="16" t="s">
        <v>17</v>
      </c>
      <c r="Q29" s="14">
        <v>16531</v>
      </c>
      <c r="T29" s="10">
        <f t="shared" si="0"/>
        <v>0</v>
      </c>
    </row>
    <row r="30" spans="1:20" s="17" customFormat="1" ht="12" customHeight="1">
      <c r="A30" s="11"/>
      <c r="B30" s="24"/>
      <c r="C30" s="12"/>
      <c r="D30" s="13" t="s">
        <v>18</v>
      </c>
      <c r="E30" s="14">
        <v>24565</v>
      </c>
      <c r="F30" s="14">
        <v>167829</v>
      </c>
      <c r="G30" s="14">
        <v>16385</v>
      </c>
      <c r="H30" s="15" t="s">
        <v>16</v>
      </c>
      <c r="I30" s="14">
        <v>167973</v>
      </c>
      <c r="J30" s="16" t="s">
        <v>17</v>
      </c>
      <c r="K30" s="15" t="s">
        <v>16</v>
      </c>
      <c r="L30" s="14"/>
      <c r="M30" s="16" t="s">
        <v>17</v>
      </c>
      <c r="N30" s="15" t="s">
        <v>16</v>
      </c>
      <c r="O30" s="14">
        <v>0</v>
      </c>
      <c r="P30" s="16" t="s">
        <v>17</v>
      </c>
      <c r="Q30" s="14">
        <v>40806</v>
      </c>
      <c r="T30" s="10">
        <f t="shared" si="0"/>
        <v>0</v>
      </c>
    </row>
    <row r="31" spans="1:20" s="17" customFormat="1" ht="12" customHeight="1">
      <c r="A31" s="11"/>
      <c r="B31" s="23" t="s">
        <v>29</v>
      </c>
      <c r="C31" s="12"/>
      <c r="D31" s="13" t="s">
        <v>15</v>
      </c>
      <c r="E31" s="14">
        <v>26228</v>
      </c>
      <c r="F31" s="14">
        <v>41603</v>
      </c>
      <c r="G31" s="14"/>
      <c r="H31" s="15" t="s">
        <v>16</v>
      </c>
      <c r="I31" s="14">
        <v>40683</v>
      </c>
      <c r="J31" s="16" t="s">
        <v>17</v>
      </c>
      <c r="K31" s="15" t="s">
        <v>16</v>
      </c>
      <c r="L31" s="14"/>
      <c r="M31" s="16" t="s">
        <v>17</v>
      </c>
      <c r="N31" s="15" t="s">
        <v>16</v>
      </c>
      <c r="O31" s="14">
        <v>0</v>
      </c>
      <c r="P31" s="16" t="s">
        <v>17</v>
      </c>
      <c r="Q31" s="14">
        <v>27148</v>
      </c>
      <c r="T31" s="10">
        <f t="shared" si="0"/>
        <v>0</v>
      </c>
    </row>
    <row r="32" spans="1:20" s="17" customFormat="1" ht="12" customHeight="1">
      <c r="A32" s="11"/>
      <c r="B32" s="24"/>
      <c r="C32" s="12"/>
      <c r="D32" s="13" t="s">
        <v>18</v>
      </c>
      <c r="E32" s="14">
        <v>24019</v>
      </c>
      <c r="F32" s="14">
        <v>40088</v>
      </c>
      <c r="G32" s="14"/>
      <c r="H32" s="15" t="s">
        <v>16</v>
      </c>
      <c r="I32" s="14">
        <v>37879</v>
      </c>
      <c r="J32" s="16" t="s">
        <v>17</v>
      </c>
      <c r="K32" s="15" t="s">
        <v>16</v>
      </c>
      <c r="L32" s="14"/>
      <c r="M32" s="16" t="s">
        <v>17</v>
      </c>
      <c r="N32" s="15" t="s">
        <v>16</v>
      </c>
      <c r="O32" s="14">
        <v>0</v>
      </c>
      <c r="P32" s="16" t="s">
        <v>17</v>
      </c>
      <c r="Q32" s="14">
        <v>26228</v>
      </c>
      <c r="T32" s="10">
        <f t="shared" si="0"/>
        <v>0</v>
      </c>
    </row>
    <row r="33" spans="1:20" s="17" customFormat="1" ht="12" customHeight="1">
      <c r="A33" s="11"/>
      <c r="B33" s="23" t="s">
        <v>30</v>
      </c>
      <c r="C33" s="25"/>
      <c r="D33" s="13" t="s">
        <v>15</v>
      </c>
      <c r="E33" s="14">
        <v>1021</v>
      </c>
      <c r="F33" s="14">
        <v>0</v>
      </c>
      <c r="G33" s="14"/>
      <c r="H33" s="15" t="s">
        <v>16</v>
      </c>
      <c r="I33" s="14">
        <v>813</v>
      </c>
      <c r="J33" s="16" t="s">
        <v>17</v>
      </c>
      <c r="K33" s="15" t="s">
        <v>16</v>
      </c>
      <c r="L33" s="14"/>
      <c r="M33" s="16" t="s">
        <v>17</v>
      </c>
      <c r="N33" s="15" t="s">
        <v>16</v>
      </c>
      <c r="O33" s="14">
        <v>0</v>
      </c>
      <c r="P33" s="16" t="s">
        <v>17</v>
      </c>
      <c r="Q33" s="14">
        <v>208</v>
      </c>
      <c r="T33" s="10">
        <f t="shared" si="0"/>
        <v>0</v>
      </c>
    </row>
    <row r="34" spans="1:20" s="17" customFormat="1" ht="12" customHeight="1">
      <c r="A34" s="11"/>
      <c r="B34" s="24"/>
      <c r="C34" s="26"/>
      <c r="D34" s="13" t="s">
        <v>18</v>
      </c>
      <c r="E34" s="14">
        <v>1939</v>
      </c>
      <c r="F34" s="14">
        <v>0</v>
      </c>
      <c r="G34" s="14"/>
      <c r="H34" s="15" t="s">
        <v>16</v>
      </c>
      <c r="I34" s="14">
        <v>918</v>
      </c>
      <c r="J34" s="16" t="s">
        <v>17</v>
      </c>
      <c r="K34" s="15" t="s">
        <v>16</v>
      </c>
      <c r="L34" s="14"/>
      <c r="M34" s="16" t="s">
        <v>17</v>
      </c>
      <c r="N34" s="15" t="s">
        <v>16</v>
      </c>
      <c r="O34" s="14">
        <v>0</v>
      </c>
      <c r="P34" s="16" t="s">
        <v>17</v>
      </c>
      <c r="Q34" s="14">
        <v>1021</v>
      </c>
      <c r="T34" s="10">
        <f t="shared" si="0"/>
        <v>0</v>
      </c>
    </row>
    <row r="35" spans="1:20" s="9" customFormat="1" ht="12" customHeight="1">
      <c r="A35" s="6"/>
      <c r="B35" s="27" t="s">
        <v>31</v>
      </c>
      <c r="C35" s="28"/>
      <c r="D35" s="7" t="s">
        <v>15</v>
      </c>
      <c r="E35" s="20">
        <f aca="true" t="shared" si="2" ref="E35:G36">E7+E17</f>
        <v>883421</v>
      </c>
      <c r="F35" s="20">
        <f t="shared" si="2"/>
        <v>3587929</v>
      </c>
      <c r="G35" s="20">
        <f t="shared" si="2"/>
        <v>10150</v>
      </c>
      <c r="H35" s="21" t="s">
        <v>16</v>
      </c>
      <c r="I35" s="20">
        <f>I7+I17</f>
        <v>3463393</v>
      </c>
      <c r="J35" s="22" t="s">
        <v>17</v>
      </c>
      <c r="K35" s="21" t="s">
        <v>16</v>
      </c>
      <c r="L35" s="20">
        <f>L7+L17</f>
        <v>1180</v>
      </c>
      <c r="M35" s="22" t="s">
        <v>17</v>
      </c>
      <c r="N35" s="21" t="s">
        <v>16</v>
      </c>
      <c r="O35" s="20">
        <f>O7+O17</f>
        <v>80000</v>
      </c>
      <c r="P35" s="22" t="s">
        <v>17</v>
      </c>
      <c r="Q35" s="20">
        <f>Q7+Q17</f>
        <v>936927</v>
      </c>
      <c r="T35" s="10">
        <f t="shared" si="0"/>
        <v>0</v>
      </c>
    </row>
    <row r="36" spans="1:20" s="9" customFormat="1" ht="12" customHeight="1">
      <c r="A36" s="6"/>
      <c r="B36" s="28"/>
      <c r="C36" s="28"/>
      <c r="D36" s="7" t="s">
        <v>18</v>
      </c>
      <c r="E36" s="20">
        <f t="shared" si="2"/>
        <v>825665</v>
      </c>
      <c r="F36" s="20">
        <f t="shared" si="2"/>
        <v>3473741</v>
      </c>
      <c r="G36" s="20">
        <f t="shared" si="2"/>
        <v>16385</v>
      </c>
      <c r="H36" s="21" t="s">
        <v>16</v>
      </c>
      <c r="I36" s="20">
        <f>I8+I18</f>
        <v>3432284</v>
      </c>
      <c r="J36" s="22" t="s">
        <v>17</v>
      </c>
      <c r="K36" s="21" t="s">
        <v>16</v>
      </c>
      <c r="L36" s="20">
        <f>L8+L18</f>
        <v>86</v>
      </c>
      <c r="M36" s="22" t="s">
        <v>17</v>
      </c>
      <c r="N36" s="29" t="s">
        <v>32</v>
      </c>
      <c r="O36" s="29"/>
      <c r="P36" s="29"/>
      <c r="Q36" s="20">
        <f>Q8+Q18</f>
        <v>883421</v>
      </c>
      <c r="T36" s="10">
        <f t="shared" si="0"/>
        <v>0</v>
      </c>
    </row>
  </sheetData>
  <mergeCells count="30">
    <mergeCell ref="A2:Q2"/>
    <mergeCell ref="A4:C6"/>
    <mergeCell ref="D4:D6"/>
    <mergeCell ref="E4:E6"/>
    <mergeCell ref="F4:P4"/>
    <mergeCell ref="Q4:Q6"/>
    <mergeCell ref="F5:G5"/>
    <mergeCell ref="H5:M5"/>
    <mergeCell ref="N5:P6"/>
    <mergeCell ref="H6:J6"/>
    <mergeCell ref="K6:M6"/>
    <mergeCell ref="B7:C8"/>
    <mergeCell ref="B9:B10"/>
    <mergeCell ref="B11:B12"/>
    <mergeCell ref="B13:B14"/>
    <mergeCell ref="B15:B16"/>
    <mergeCell ref="C15:C16"/>
    <mergeCell ref="B17:C18"/>
    <mergeCell ref="B19:B20"/>
    <mergeCell ref="B21:B22"/>
    <mergeCell ref="B23:B24"/>
    <mergeCell ref="B25:B26"/>
    <mergeCell ref="B27:B28"/>
    <mergeCell ref="C27:C28"/>
    <mergeCell ref="B29:B30"/>
    <mergeCell ref="B31:B32"/>
    <mergeCell ref="B33:B34"/>
    <mergeCell ref="C33:C34"/>
    <mergeCell ref="B35:C36"/>
    <mergeCell ref="N36:P36"/>
  </mergeCells>
  <printOptions/>
  <pageMargins left="0.75" right="0.75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buh2k01</dc:creator>
  <cp:keywords/>
  <dc:description/>
  <cp:lastModifiedBy>user</cp:lastModifiedBy>
  <cp:lastPrinted>2015-03-13T08:53:58Z</cp:lastPrinted>
  <dcterms:created xsi:type="dcterms:W3CDTF">2015-02-13T10:21:14Z</dcterms:created>
  <dcterms:modified xsi:type="dcterms:W3CDTF">2015-03-13T08:54:20Z</dcterms:modified>
  <cp:category/>
  <cp:version/>
  <cp:contentType/>
  <cp:contentStatus/>
</cp:coreProperties>
</file>